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08"/>
  </bookViews>
  <sheets>
    <sheet name="4" sheetId="8" r:id="rId1"/>
  </sheets>
  <definedNames>
    <definedName name="_xlnm.Print_Titles" localSheetId="0">'4'!$3:$3</definedName>
  </definedNames>
  <calcPr calcId="144525"/>
</workbook>
</file>

<file path=xl/sharedStrings.xml><?xml version="1.0" encoding="utf-8"?>
<sst xmlns="http://schemas.openxmlformats.org/spreadsheetml/2006/main" count="360" uniqueCount="203">
  <si>
    <t>附件2：</t>
  </si>
  <si>
    <t>2019年全省统一招聘卫生专业技术人员新余考区入闱体检人员名单</t>
  </si>
  <si>
    <t>序号</t>
  </si>
  <si>
    <t>姓名</t>
  </si>
  <si>
    <t>性别</t>
  </si>
  <si>
    <t>笔试准考证号</t>
  </si>
  <si>
    <t>岗位代码</t>
  </si>
  <si>
    <t>招聘单位</t>
  </si>
  <si>
    <t>招聘岗位</t>
  </si>
  <si>
    <t>笔试总分</t>
  </si>
  <si>
    <t>面试成绩</t>
  </si>
  <si>
    <t>折合后成绩</t>
  </si>
  <si>
    <t>备注</t>
  </si>
  <si>
    <t>潘江立</t>
  </si>
  <si>
    <t>男</t>
  </si>
  <si>
    <t>5236050500320</t>
  </si>
  <si>
    <t>52050001001</t>
  </si>
  <si>
    <t>新余市人民医院</t>
  </si>
  <si>
    <t>儿内科医生</t>
  </si>
  <si>
    <t>邓芳</t>
  </si>
  <si>
    <t>女</t>
  </si>
  <si>
    <t>5236050500520</t>
  </si>
  <si>
    <t>陈园</t>
  </si>
  <si>
    <t>5236050500527</t>
  </si>
  <si>
    <t>刘桃英</t>
  </si>
  <si>
    <t>5236050500417</t>
  </si>
  <si>
    <t>张俊勇</t>
  </si>
  <si>
    <t>5236050500507</t>
  </si>
  <si>
    <t>52050001003</t>
  </si>
  <si>
    <t>急诊科医生</t>
  </si>
  <si>
    <t>胡云</t>
  </si>
  <si>
    <t>5236050500413</t>
  </si>
  <si>
    <t>周平</t>
  </si>
  <si>
    <t>5236050500322</t>
  </si>
  <si>
    <t>蒋卫兵</t>
  </si>
  <si>
    <t>5236050500408</t>
  </si>
  <si>
    <t>刘婉平</t>
  </si>
  <si>
    <t>5236050500407</t>
  </si>
  <si>
    <t>胡小平</t>
  </si>
  <si>
    <t>5236050500608</t>
  </si>
  <si>
    <t>郭子靖</t>
  </si>
  <si>
    <t>5236011800927</t>
  </si>
  <si>
    <t>52050001004</t>
  </si>
  <si>
    <t>重症医学科医生</t>
  </si>
  <si>
    <t>熊艳萍</t>
  </si>
  <si>
    <t>5236050500512</t>
  </si>
  <si>
    <t>52050001005</t>
  </si>
  <si>
    <t>产科医生</t>
  </si>
  <si>
    <t>严位</t>
  </si>
  <si>
    <t>5236050500519</t>
  </si>
  <si>
    <t>艾小冬</t>
  </si>
  <si>
    <t>5236050500523</t>
  </si>
  <si>
    <t>52050001006</t>
  </si>
  <si>
    <t>妇科医生</t>
  </si>
  <si>
    <t>丁伟明</t>
  </si>
  <si>
    <t>5236050500415</t>
  </si>
  <si>
    <t>52050001008</t>
  </si>
  <si>
    <t>儿外科医生</t>
  </si>
  <si>
    <t>吴金勇</t>
  </si>
  <si>
    <t>5236050500319</t>
  </si>
  <si>
    <t>52050001009</t>
  </si>
  <si>
    <t>超声医生</t>
  </si>
  <si>
    <t>刘小芳</t>
  </si>
  <si>
    <t>5236050500420</t>
  </si>
  <si>
    <t>谭兰兰</t>
  </si>
  <si>
    <t>5236050500526</t>
  </si>
  <si>
    <t>52050001010</t>
  </si>
  <si>
    <t>麻醉科医生</t>
  </si>
  <si>
    <t>熊晨瑜</t>
  </si>
  <si>
    <t>5236050500304</t>
  </si>
  <si>
    <t>丁媛</t>
  </si>
  <si>
    <t>5136050500117</t>
  </si>
  <si>
    <t>51050002003</t>
  </si>
  <si>
    <t>新余市中医院</t>
  </si>
  <si>
    <t>针灸推拿科医生</t>
  </si>
  <si>
    <t>李云</t>
  </si>
  <si>
    <t>5236050500409</t>
  </si>
  <si>
    <t>52050002004</t>
  </si>
  <si>
    <t>儿科医师</t>
  </si>
  <si>
    <t>施磊</t>
  </si>
  <si>
    <t>5236050500614</t>
  </si>
  <si>
    <t>52050003002</t>
  </si>
  <si>
    <t>新余市妇幼保健院</t>
  </si>
  <si>
    <t>新生儿科医生</t>
  </si>
  <si>
    <t>胡娟</t>
  </si>
  <si>
    <t>5436050501125</t>
  </si>
  <si>
    <t>54050003004</t>
  </si>
  <si>
    <t>护理部护士</t>
  </si>
  <si>
    <t>敖怡</t>
  </si>
  <si>
    <t>5436050500816</t>
  </si>
  <si>
    <t>钟晶晶</t>
  </si>
  <si>
    <t>5136050500124</t>
  </si>
  <si>
    <t>51050003005</t>
  </si>
  <si>
    <t>中医儿科医生</t>
  </si>
  <si>
    <t>宋焕焕</t>
  </si>
  <si>
    <t>5536241503202</t>
  </si>
  <si>
    <t>55050003006</t>
  </si>
  <si>
    <t>B超科医生</t>
  </si>
  <si>
    <t>付婷</t>
  </si>
  <si>
    <t>5536050501308</t>
  </si>
  <si>
    <t>廖敏</t>
  </si>
  <si>
    <t>5536050501613</t>
  </si>
  <si>
    <t>55050003007</t>
  </si>
  <si>
    <t>放射科医生</t>
  </si>
  <si>
    <t>徐嘉欣</t>
  </si>
  <si>
    <t>5536050501407</t>
  </si>
  <si>
    <t>55050003008</t>
  </si>
  <si>
    <t>儿童康复科技师</t>
  </si>
  <si>
    <t>曾淑芬</t>
  </si>
  <si>
    <t>5236050500307</t>
  </si>
  <si>
    <t>52050003009</t>
  </si>
  <si>
    <t>乳腺科医生</t>
  </si>
  <si>
    <t>钟亚男</t>
  </si>
  <si>
    <t>5136050500118</t>
  </si>
  <si>
    <t>51052101002</t>
  </si>
  <si>
    <t>江西省分宜县人民医院</t>
  </si>
  <si>
    <t>临床医师</t>
  </si>
  <si>
    <t>沈春</t>
  </si>
  <si>
    <t>5136050500120</t>
  </si>
  <si>
    <t>黄敏</t>
  </si>
  <si>
    <t>5136050500109</t>
  </si>
  <si>
    <t>林金荣</t>
  </si>
  <si>
    <t>5236050500529</t>
  </si>
  <si>
    <t>52052101001</t>
  </si>
  <si>
    <t>袁强</t>
  </si>
  <si>
    <t>5236050500601</t>
  </si>
  <si>
    <t>罗聪</t>
  </si>
  <si>
    <t>5236050500309</t>
  </si>
  <si>
    <t>吴川</t>
  </si>
  <si>
    <t>5236050500402</t>
  </si>
  <si>
    <t>袁凤</t>
  </si>
  <si>
    <t>5236050500607</t>
  </si>
  <si>
    <t>刘珍珍</t>
  </si>
  <si>
    <t>5236031800504</t>
  </si>
  <si>
    <t>王昕佳</t>
  </si>
  <si>
    <t>5336050500715</t>
  </si>
  <si>
    <t>53052101003</t>
  </si>
  <si>
    <t>药剂师</t>
  </si>
  <si>
    <t>何强</t>
  </si>
  <si>
    <t>5536050501410</t>
  </si>
  <si>
    <t>55052101004</t>
  </si>
  <si>
    <t>影像医师</t>
  </si>
  <si>
    <t>钟木良</t>
  </si>
  <si>
    <t>5536220107015</t>
  </si>
  <si>
    <t>周琼</t>
  </si>
  <si>
    <t>5536050501421</t>
  </si>
  <si>
    <t>55052101005</t>
  </si>
  <si>
    <t>心电图医师</t>
  </si>
  <si>
    <t>袁得生</t>
  </si>
  <si>
    <t>5236050500606</t>
  </si>
  <si>
    <t>52052101006</t>
  </si>
  <si>
    <t>麻醉医师</t>
  </si>
  <si>
    <t>李泉</t>
  </si>
  <si>
    <t>5136050500129</t>
  </si>
  <si>
    <t>51052102002</t>
  </si>
  <si>
    <t>分宜县中医院</t>
  </si>
  <si>
    <t>钟达成</t>
  </si>
  <si>
    <t>5136240700521</t>
  </si>
  <si>
    <t>阮茹茹</t>
  </si>
  <si>
    <t>5136050500108</t>
  </si>
  <si>
    <t>胡慧敏</t>
  </si>
  <si>
    <t>5136011701903</t>
  </si>
  <si>
    <t>易志明</t>
  </si>
  <si>
    <t>5136220100518</t>
  </si>
  <si>
    <t>51052102004</t>
  </si>
  <si>
    <t>钟丽欢</t>
  </si>
  <si>
    <t>5236050500604</t>
  </si>
  <si>
    <t>52052102005</t>
  </si>
  <si>
    <t>袁霞</t>
  </si>
  <si>
    <t>5336050500708</t>
  </si>
  <si>
    <t>53052102007</t>
  </si>
  <si>
    <t>药剂科</t>
  </si>
  <si>
    <t>曾芦</t>
  </si>
  <si>
    <t>5236050500522</t>
  </si>
  <si>
    <t>52052103001</t>
  </si>
  <si>
    <t>分宜县妇幼保健院</t>
  </si>
  <si>
    <t>妇产科医生</t>
  </si>
  <si>
    <t>彭超</t>
  </si>
  <si>
    <t>5236050500612</t>
  </si>
  <si>
    <t>52052103002</t>
  </si>
  <si>
    <t>儿科医生</t>
  </si>
  <si>
    <t>刘旭亮</t>
  </si>
  <si>
    <t>5236050500318</t>
  </si>
  <si>
    <t>52052106001</t>
  </si>
  <si>
    <t>分宜县钤山镇苑坑卫生院</t>
  </si>
  <si>
    <t>临床医生</t>
  </si>
  <si>
    <t>郭良</t>
  </si>
  <si>
    <t>5236050500326</t>
  </si>
  <si>
    <t>52052107001</t>
  </si>
  <si>
    <t>凤阳镇中心卫生院</t>
  </si>
  <si>
    <t>刘佳莉</t>
  </si>
  <si>
    <t>5336050520006</t>
  </si>
  <si>
    <t>53052109002</t>
  </si>
  <si>
    <t>分宜县洞村乡卫生院</t>
  </si>
  <si>
    <t>颜悄悄</t>
  </si>
  <si>
    <t>5536050501517</t>
  </si>
  <si>
    <t>55052111001</t>
  </si>
  <si>
    <t>凤凰湾办事处卫生院</t>
  </si>
  <si>
    <t>医学检验技师</t>
  </si>
  <si>
    <t>赖宇婷</t>
  </si>
  <si>
    <t xml:space="preserve">5436050500923
</t>
  </si>
  <si>
    <t>54052111002</t>
  </si>
  <si>
    <t>护士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</si>
</sst>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9" borderId="7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/>
    <xf numFmtId="0" fontId="10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51" applyNumberFormat="1" applyFont="1" applyFill="1" applyBorder="1" applyAlignment="1">
      <alignment horizontal="center" vertical="center" wrapText="1"/>
    </xf>
    <xf numFmtId="176" fontId="7" fillId="0" borderId="2" xfId="51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0" fontId="7" fillId="0" borderId="2" xfId="52" applyNumberFormat="1" applyFont="1" applyFill="1" applyBorder="1" applyAlignment="1">
      <alignment horizontal="center" vertical="center" wrapText="1"/>
    </xf>
    <xf numFmtId="0" fontId="7" fillId="0" borderId="2" xfId="52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horizontal="center" vertical="center"/>
    </xf>
    <xf numFmtId="49" fontId="8" fillId="0" borderId="2" xfId="53" applyNumberFormat="1" applyFont="1" applyBorder="1" applyAlignment="1">
      <alignment horizontal="center" vertical="center" wrapText="1"/>
    </xf>
    <xf numFmtId="0" fontId="8" fillId="0" borderId="2" xfId="53" applyNumberFormat="1" applyFont="1" applyBorder="1" applyAlignment="1">
      <alignment horizontal="center" vertical="center" wrapText="1"/>
    </xf>
    <xf numFmtId="176" fontId="8" fillId="0" borderId="2" xfId="53" applyNumberFormat="1" applyFont="1" applyBorder="1" applyAlignment="1">
      <alignment horizontal="center" vertical="center" wrapText="1"/>
    </xf>
    <xf numFmtId="49" fontId="8" fillId="0" borderId="3" xfId="53" applyNumberFormat="1" applyFont="1" applyBorder="1" applyAlignment="1">
      <alignment horizontal="center" vertical="center" wrapText="1"/>
    </xf>
    <xf numFmtId="49" fontId="8" fillId="0" borderId="4" xfId="53" applyNumberFormat="1" applyFont="1" applyBorder="1" applyAlignment="1">
      <alignment horizontal="center" vertical="center" wrapText="1"/>
    </xf>
    <xf numFmtId="49" fontId="8" fillId="0" borderId="2" xfId="51" applyNumberFormat="1" applyFont="1" applyBorder="1" applyAlignment="1">
      <alignment horizontal="center" vertical="center" wrapText="1"/>
    </xf>
    <xf numFmtId="176" fontId="8" fillId="0" borderId="2" xfId="5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workbookViewId="0">
      <selection activeCell="K1" sqref="K1"/>
    </sheetView>
  </sheetViews>
  <sheetFormatPr defaultColWidth="9" defaultRowHeight="14.4"/>
  <cols>
    <col min="1" max="1" width="4.62962962962963" style="2" customWidth="1"/>
    <col min="2" max="2" width="9" style="2"/>
    <col min="3" max="3" width="6.62962962962963" customWidth="1"/>
    <col min="4" max="4" width="14" customWidth="1"/>
    <col min="5" max="5" width="13.25" customWidth="1"/>
    <col min="6" max="6" width="19.75" style="2" customWidth="1"/>
    <col min="7" max="7" width="15.5" customWidth="1"/>
    <col min="8" max="8" width="12.5" customWidth="1"/>
    <col min="9" max="9" width="12.1296296296296" customWidth="1"/>
    <col min="10" max="10" width="16.8796296296296" customWidth="1"/>
    <col min="11" max="11" width="12" customWidth="1"/>
  </cols>
  <sheetData>
    <row r="1" ht="26.25" customHeight="1" spans="1:2">
      <c r="A1" s="3" t="s">
        <v>0</v>
      </c>
      <c r="B1" s="3"/>
    </row>
    <row r="2" ht="24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4.5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30" customHeight="1" spans="1:11">
      <c r="A4" s="7">
        <v>1</v>
      </c>
      <c r="B4" s="8" t="s">
        <v>13</v>
      </c>
      <c r="C4" s="9" t="s">
        <v>14</v>
      </c>
      <c r="D4" s="9" t="s">
        <v>15</v>
      </c>
      <c r="E4" s="9" t="s">
        <v>16</v>
      </c>
      <c r="F4" s="10" t="s">
        <v>17</v>
      </c>
      <c r="G4" s="10" t="s">
        <v>18</v>
      </c>
      <c r="H4" s="11">
        <v>183.1</v>
      </c>
      <c r="I4" s="11">
        <v>81.23</v>
      </c>
      <c r="J4" s="11">
        <f>H4*(60/300)+I4*(40/100)</f>
        <v>69.112</v>
      </c>
      <c r="K4" s="11"/>
    </row>
    <row r="5" s="1" customFormat="1" ht="30" customHeight="1" spans="1:11">
      <c r="A5" s="12">
        <v>2</v>
      </c>
      <c r="B5" s="9" t="s">
        <v>19</v>
      </c>
      <c r="C5" s="9" t="s">
        <v>20</v>
      </c>
      <c r="D5" s="9" t="s">
        <v>21</v>
      </c>
      <c r="E5" s="9" t="s">
        <v>16</v>
      </c>
      <c r="F5" s="10" t="s">
        <v>17</v>
      </c>
      <c r="G5" s="10" t="s">
        <v>18</v>
      </c>
      <c r="H5" s="11">
        <v>170.6</v>
      </c>
      <c r="I5" s="11">
        <v>77.68</v>
      </c>
      <c r="J5" s="11">
        <f t="shared" ref="J5:J25" si="0">H5*(60/300)+I5*(40/100)</f>
        <v>65.192</v>
      </c>
      <c r="K5" s="11"/>
    </row>
    <row r="6" s="1" customFormat="1" ht="30" customHeight="1" spans="1:11">
      <c r="A6" s="12">
        <v>3</v>
      </c>
      <c r="B6" s="9" t="s">
        <v>22</v>
      </c>
      <c r="C6" s="9" t="s">
        <v>20</v>
      </c>
      <c r="D6" s="9" t="s">
        <v>23</v>
      </c>
      <c r="E6" s="9" t="s">
        <v>16</v>
      </c>
      <c r="F6" s="10" t="s">
        <v>17</v>
      </c>
      <c r="G6" s="10" t="s">
        <v>18</v>
      </c>
      <c r="H6" s="11">
        <v>155.7</v>
      </c>
      <c r="I6" s="11">
        <v>84.97</v>
      </c>
      <c r="J6" s="11">
        <f t="shared" si="0"/>
        <v>65.128</v>
      </c>
      <c r="K6" s="11"/>
    </row>
    <row r="7" s="1" customFormat="1" ht="30" customHeight="1" spans="1:11">
      <c r="A7" s="12">
        <v>4</v>
      </c>
      <c r="B7" s="9" t="s">
        <v>24</v>
      </c>
      <c r="C7" s="9" t="s">
        <v>20</v>
      </c>
      <c r="D7" s="9" t="s">
        <v>25</v>
      </c>
      <c r="E7" s="9" t="s">
        <v>16</v>
      </c>
      <c r="F7" s="10" t="s">
        <v>17</v>
      </c>
      <c r="G7" s="10" t="s">
        <v>18</v>
      </c>
      <c r="H7" s="11">
        <v>153.5</v>
      </c>
      <c r="I7" s="11">
        <v>80</v>
      </c>
      <c r="J7" s="11">
        <f t="shared" si="0"/>
        <v>62.7</v>
      </c>
      <c r="K7" s="11"/>
    </row>
    <row r="8" s="1" customFormat="1" ht="30" customHeight="1" spans="1:11">
      <c r="A8" s="12">
        <v>5</v>
      </c>
      <c r="B8" s="9" t="s">
        <v>26</v>
      </c>
      <c r="C8" s="9" t="s">
        <v>14</v>
      </c>
      <c r="D8" s="9" t="s">
        <v>27</v>
      </c>
      <c r="E8" s="9" t="s">
        <v>28</v>
      </c>
      <c r="F8" s="10" t="s">
        <v>17</v>
      </c>
      <c r="G8" s="10" t="s">
        <v>29</v>
      </c>
      <c r="H8" s="11">
        <v>170.2</v>
      </c>
      <c r="I8" s="11">
        <v>85.07</v>
      </c>
      <c r="J8" s="11">
        <f t="shared" si="0"/>
        <v>68.068</v>
      </c>
      <c r="K8" s="11"/>
    </row>
    <row r="9" s="1" customFormat="1" ht="30" customHeight="1" spans="1:11">
      <c r="A9" s="12">
        <v>6</v>
      </c>
      <c r="B9" s="9" t="s">
        <v>30</v>
      </c>
      <c r="C9" s="9" t="s">
        <v>14</v>
      </c>
      <c r="D9" s="9" t="s">
        <v>31</v>
      </c>
      <c r="E9" s="9" t="s">
        <v>28</v>
      </c>
      <c r="F9" s="10" t="s">
        <v>17</v>
      </c>
      <c r="G9" s="10" t="s">
        <v>29</v>
      </c>
      <c r="H9" s="11">
        <v>168</v>
      </c>
      <c r="I9" s="11">
        <v>81.87</v>
      </c>
      <c r="J9" s="11">
        <f t="shared" si="0"/>
        <v>66.348</v>
      </c>
      <c r="K9" s="11"/>
    </row>
    <row r="10" s="1" customFormat="1" ht="30" customHeight="1" spans="1:11">
      <c r="A10" s="12">
        <v>7</v>
      </c>
      <c r="B10" s="9" t="s">
        <v>32</v>
      </c>
      <c r="C10" s="9" t="s">
        <v>14</v>
      </c>
      <c r="D10" s="9" t="s">
        <v>33</v>
      </c>
      <c r="E10" s="9" t="s">
        <v>28</v>
      </c>
      <c r="F10" s="10" t="s">
        <v>17</v>
      </c>
      <c r="G10" s="10" t="s">
        <v>29</v>
      </c>
      <c r="H10" s="11">
        <v>166.3</v>
      </c>
      <c r="I10" s="11">
        <v>79.07</v>
      </c>
      <c r="J10" s="11">
        <f t="shared" si="0"/>
        <v>64.888</v>
      </c>
      <c r="K10" s="11"/>
    </row>
    <row r="11" s="1" customFormat="1" ht="30" customHeight="1" spans="1:11">
      <c r="A11" s="12">
        <v>8</v>
      </c>
      <c r="B11" s="9" t="s">
        <v>34</v>
      </c>
      <c r="C11" s="9" t="s">
        <v>14</v>
      </c>
      <c r="D11" s="9" t="s">
        <v>35</v>
      </c>
      <c r="E11" s="9" t="s">
        <v>28</v>
      </c>
      <c r="F11" s="10" t="s">
        <v>17</v>
      </c>
      <c r="G11" s="10" t="s">
        <v>29</v>
      </c>
      <c r="H11" s="11">
        <v>159.4</v>
      </c>
      <c r="I11" s="11">
        <v>81.22</v>
      </c>
      <c r="J11" s="11">
        <f t="shared" si="0"/>
        <v>64.368</v>
      </c>
      <c r="K11" s="11"/>
    </row>
    <row r="12" s="1" customFormat="1" ht="30" customHeight="1" spans="1:11">
      <c r="A12" s="12">
        <v>9</v>
      </c>
      <c r="B12" s="9" t="s">
        <v>36</v>
      </c>
      <c r="C12" s="9" t="s">
        <v>20</v>
      </c>
      <c r="D12" s="9" t="s">
        <v>37</v>
      </c>
      <c r="E12" s="9" t="s">
        <v>28</v>
      </c>
      <c r="F12" s="10" t="s">
        <v>17</v>
      </c>
      <c r="G12" s="10" t="s">
        <v>29</v>
      </c>
      <c r="H12" s="11">
        <v>152.3</v>
      </c>
      <c r="I12" s="11">
        <v>81.25</v>
      </c>
      <c r="J12" s="11">
        <f t="shared" si="0"/>
        <v>62.96</v>
      </c>
      <c r="K12" s="11"/>
    </row>
    <row r="13" s="1" customFormat="1" ht="30" customHeight="1" spans="1:11">
      <c r="A13" s="12">
        <v>10</v>
      </c>
      <c r="B13" s="9" t="s">
        <v>38</v>
      </c>
      <c r="C13" s="9" t="s">
        <v>14</v>
      </c>
      <c r="D13" s="9" t="s">
        <v>39</v>
      </c>
      <c r="E13" s="9" t="s">
        <v>28</v>
      </c>
      <c r="F13" s="10" t="s">
        <v>17</v>
      </c>
      <c r="G13" s="10" t="s">
        <v>29</v>
      </c>
      <c r="H13" s="11">
        <v>151.5</v>
      </c>
      <c r="I13" s="11">
        <v>80.75</v>
      </c>
      <c r="J13" s="11">
        <f t="shared" si="0"/>
        <v>62.6</v>
      </c>
      <c r="K13" s="11"/>
    </row>
    <row r="14" s="1" customFormat="1" ht="30" customHeight="1" spans="1:11">
      <c r="A14" s="12">
        <v>11</v>
      </c>
      <c r="B14" s="13" t="s">
        <v>40</v>
      </c>
      <c r="C14" s="9" t="s">
        <v>20</v>
      </c>
      <c r="D14" s="9" t="s">
        <v>41</v>
      </c>
      <c r="E14" s="13" t="s">
        <v>42</v>
      </c>
      <c r="F14" s="13" t="s">
        <v>17</v>
      </c>
      <c r="G14" s="13" t="s">
        <v>43</v>
      </c>
      <c r="H14" s="14">
        <v>156.1</v>
      </c>
      <c r="I14" s="14">
        <v>83.68</v>
      </c>
      <c r="J14" s="11">
        <f t="shared" si="0"/>
        <v>64.692</v>
      </c>
      <c r="K14" s="11"/>
    </row>
    <row r="15" s="1" customFormat="1" ht="30" customHeight="1" spans="1:11">
      <c r="A15" s="12">
        <v>12</v>
      </c>
      <c r="B15" s="9" t="s">
        <v>44</v>
      </c>
      <c r="C15" s="9" t="s">
        <v>20</v>
      </c>
      <c r="D15" s="9" t="s">
        <v>45</v>
      </c>
      <c r="E15" s="9" t="s">
        <v>46</v>
      </c>
      <c r="F15" s="10" t="s">
        <v>17</v>
      </c>
      <c r="G15" s="10" t="s">
        <v>47</v>
      </c>
      <c r="H15" s="11">
        <v>182.4</v>
      </c>
      <c r="I15" s="11">
        <v>79.72</v>
      </c>
      <c r="J15" s="11">
        <f t="shared" si="0"/>
        <v>68.368</v>
      </c>
      <c r="K15" s="11"/>
    </row>
    <row r="16" s="1" customFormat="1" ht="30" customHeight="1" spans="1:11">
      <c r="A16" s="12">
        <v>13</v>
      </c>
      <c r="B16" s="9" t="s">
        <v>48</v>
      </c>
      <c r="C16" s="9" t="s">
        <v>20</v>
      </c>
      <c r="D16" s="9" t="s">
        <v>49</v>
      </c>
      <c r="E16" s="9" t="s">
        <v>46</v>
      </c>
      <c r="F16" s="10" t="s">
        <v>17</v>
      </c>
      <c r="G16" s="10" t="s">
        <v>47</v>
      </c>
      <c r="H16" s="11">
        <v>171</v>
      </c>
      <c r="I16" s="11">
        <v>76.15</v>
      </c>
      <c r="J16" s="11">
        <f t="shared" si="0"/>
        <v>64.66</v>
      </c>
      <c r="K16" s="11"/>
    </row>
    <row r="17" s="1" customFormat="1" ht="30" customHeight="1" spans="1:11">
      <c r="A17" s="12">
        <v>14</v>
      </c>
      <c r="B17" s="9" t="s">
        <v>50</v>
      </c>
      <c r="C17" s="9" t="s">
        <v>14</v>
      </c>
      <c r="D17" s="9" t="s">
        <v>51</v>
      </c>
      <c r="E17" s="9" t="s">
        <v>52</v>
      </c>
      <c r="F17" s="10" t="s">
        <v>17</v>
      </c>
      <c r="G17" s="10" t="s">
        <v>53</v>
      </c>
      <c r="H17" s="11">
        <v>133.1</v>
      </c>
      <c r="I17" s="11">
        <v>83.32</v>
      </c>
      <c r="J17" s="11">
        <f t="shared" si="0"/>
        <v>59.948</v>
      </c>
      <c r="K17" s="11"/>
    </row>
    <row r="18" s="1" customFormat="1" ht="30" customHeight="1" spans="1:11">
      <c r="A18" s="12">
        <v>15</v>
      </c>
      <c r="B18" s="9" t="s">
        <v>54</v>
      </c>
      <c r="C18" s="9" t="s">
        <v>14</v>
      </c>
      <c r="D18" s="9" t="s">
        <v>55</v>
      </c>
      <c r="E18" s="9" t="s">
        <v>56</v>
      </c>
      <c r="F18" s="10" t="s">
        <v>17</v>
      </c>
      <c r="G18" s="10" t="s">
        <v>57</v>
      </c>
      <c r="H18" s="11">
        <v>139.7</v>
      </c>
      <c r="I18" s="11">
        <v>81.67</v>
      </c>
      <c r="J18" s="11">
        <f t="shared" si="0"/>
        <v>60.608</v>
      </c>
      <c r="K18" s="11"/>
    </row>
    <row r="19" s="1" customFormat="1" ht="30" customHeight="1" spans="1:11">
      <c r="A19" s="12">
        <v>16</v>
      </c>
      <c r="B19" s="9" t="s">
        <v>58</v>
      </c>
      <c r="C19" s="9" t="s">
        <v>14</v>
      </c>
      <c r="D19" s="9" t="s">
        <v>59</v>
      </c>
      <c r="E19" s="9" t="s">
        <v>60</v>
      </c>
      <c r="F19" s="10" t="s">
        <v>17</v>
      </c>
      <c r="G19" s="10" t="s">
        <v>61</v>
      </c>
      <c r="H19" s="11">
        <v>175.1</v>
      </c>
      <c r="I19" s="11">
        <v>82.83</v>
      </c>
      <c r="J19" s="11">
        <f t="shared" si="0"/>
        <v>68.152</v>
      </c>
      <c r="K19" s="11"/>
    </row>
    <row r="20" s="1" customFormat="1" ht="30" customHeight="1" spans="1:11">
      <c r="A20" s="12">
        <v>17</v>
      </c>
      <c r="B20" s="9" t="s">
        <v>62</v>
      </c>
      <c r="C20" s="9" t="s">
        <v>14</v>
      </c>
      <c r="D20" s="9" t="s">
        <v>63</v>
      </c>
      <c r="E20" s="9" t="s">
        <v>60</v>
      </c>
      <c r="F20" s="10" t="s">
        <v>17</v>
      </c>
      <c r="G20" s="10" t="s">
        <v>61</v>
      </c>
      <c r="H20" s="11">
        <v>148.6</v>
      </c>
      <c r="I20" s="11">
        <v>83.4</v>
      </c>
      <c r="J20" s="11">
        <f t="shared" si="0"/>
        <v>63.08</v>
      </c>
      <c r="K20" s="11"/>
    </row>
    <row r="21" s="1" customFormat="1" ht="30" customHeight="1" spans="1:11">
      <c r="A21" s="12">
        <v>18</v>
      </c>
      <c r="B21" s="9" t="s">
        <v>64</v>
      </c>
      <c r="C21" s="9" t="s">
        <v>20</v>
      </c>
      <c r="D21" s="9" t="s">
        <v>65</v>
      </c>
      <c r="E21" s="9" t="s">
        <v>66</v>
      </c>
      <c r="F21" s="10" t="s">
        <v>17</v>
      </c>
      <c r="G21" s="10" t="s">
        <v>67</v>
      </c>
      <c r="H21" s="11">
        <v>183.6</v>
      </c>
      <c r="I21" s="11">
        <v>88.93</v>
      </c>
      <c r="J21" s="11">
        <f t="shared" si="0"/>
        <v>72.292</v>
      </c>
      <c r="K21" s="11"/>
    </row>
    <row r="22" s="1" customFormat="1" ht="30" customHeight="1" spans="1:11">
      <c r="A22" s="12">
        <v>19</v>
      </c>
      <c r="B22" s="9" t="s">
        <v>68</v>
      </c>
      <c r="C22" s="9" t="s">
        <v>20</v>
      </c>
      <c r="D22" s="9" t="s">
        <v>69</v>
      </c>
      <c r="E22" s="9" t="s">
        <v>66</v>
      </c>
      <c r="F22" s="10" t="s">
        <v>17</v>
      </c>
      <c r="G22" s="10" t="s">
        <v>67</v>
      </c>
      <c r="H22" s="11">
        <v>180.4</v>
      </c>
      <c r="I22" s="11">
        <v>86.47</v>
      </c>
      <c r="J22" s="11">
        <f t="shared" si="0"/>
        <v>70.668</v>
      </c>
      <c r="K22" s="11"/>
    </row>
    <row r="23" s="1" customFormat="1" ht="43.5" customHeight="1" spans="1:11">
      <c r="A23" s="12">
        <v>20</v>
      </c>
      <c r="B23" s="15" t="s">
        <v>70</v>
      </c>
      <c r="C23" s="15" t="s">
        <v>20</v>
      </c>
      <c r="D23" s="15" t="s">
        <v>71</v>
      </c>
      <c r="E23" s="16" t="s">
        <v>72</v>
      </c>
      <c r="F23" s="15" t="s">
        <v>73</v>
      </c>
      <c r="G23" s="15" t="s">
        <v>74</v>
      </c>
      <c r="H23" s="17">
        <v>193.1</v>
      </c>
      <c r="I23" s="17">
        <v>84.27</v>
      </c>
      <c r="J23" s="11">
        <f t="shared" si="0"/>
        <v>72.328</v>
      </c>
      <c r="K23" s="11"/>
    </row>
    <row r="24" s="1" customFormat="1" ht="42" customHeight="1" spans="1:11">
      <c r="A24" s="12">
        <v>21</v>
      </c>
      <c r="B24" s="15" t="s">
        <v>75</v>
      </c>
      <c r="C24" s="15" t="s">
        <v>14</v>
      </c>
      <c r="D24" s="15" t="s">
        <v>76</v>
      </c>
      <c r="E24" s="16" t="s">
        <v>77</v>
      </c>
      <c r="F24" s="16" t="s">
        <v>73</v>
      </c>
      <c r="G24" s="16" t="s">
        <v>78</v>
      </c>
      <c r="H24" s="17">
        <v>175.5</v>
      </c>
      <c r="I24" s="17">
        <v>78.32</v>
      </c>
      <c r="J24" s="11">
        <f t="shared" si="0"/>
        <v>66.428</v>
      </c>
      <c r="K24" s="11"/>
    </row>
    <row r="25" s="1" customFormat="1" ht="36" customHeight="1" spans="1:11">
      <c r="A25" s="12">
        <v>22</v>
      </c>
      <c r="B25" s="18" t="s">
        <v>79</v>
      </c>
      <c r="C25" s="18" t="s">
        <v>14</v>
      </c>
      <c r="D25" s="18" t="s">
        <v>80</v>
      </c>
      <c r="E25" s="18" t="s">
        <v>81</v>
      </c>
      <c r="F25" s="18" t="s">
        <v>82</v>
      </c>
      <c r="G25" s="18" t="s">
        <v>83</v>
      </c>
      <c r="H25" s="19">
        <v>131</v>
      </c>
      <c r="I25" s="19">
        <v>80.73</v>
      </c>
      <c r="J25" s="19">
        <f t="shared" si="0"/>
        <v>58.492</v>
      </c>
      <c r="K25" s="19"/>
    </row>
    <row r="26" s="1" customFormat="1" ht="30" customHeight="1" spans="1:11">
      <c r="A26" s="12">
        <v>23</v>
      </c>
      <c r="B26" s="18" t="s">
        <v>84</v>
      </c>
      <c r="C26" s="18" t="s">
        <v>20</v>
      </c>
      <c r="D26" s="18" t="s">
        <v>85</v>
      </c>
      <c r="E26" s="18" t="s">
        <v>86</v>
      </c>
      <c r="F26" s="18" t="s">
        <v>82</v>
      </c>
      <c r="G26" s="18" t="s">
        <v>87</v>
      </c>
      <c r="H26" s="20">
        <v>193.2</v>
      </c>
      <c r="I26" s="20">
        <v>84.13</v>
      </c>
      <c r="J26" s="19">
        <f t="shared" ref="J26:J37" si="1">H26*(60/300)+I26*(40/100)</f>
        <v>72.292</v>
      </c>
      <c r="K26" s="19"/>
    </row>
    <row r="27" s="1" customFormat="1" ht="30" customHeight="1" spans="1:11">
      <c r="A27" s="12">
        <v>24</v>
      </c>
      <c r="B27" s="18" t="s">
        <v>88</v>
      </c>
      <c r="C27" s="18" t="s">
        <v>20</v>
      </c>
      <c r="D27" s="18" t="s">
        <v>89</v>
      </c>
      <c r="E27" s="18" t="s">
        <v>86</v>
      </c>
      <c r="F27" s="18" t="s">
        <v>82</v>
      </c>
      <c r="G27" s="18" t="s">
        <v>87</v>
      </c>
      <c r="H27" s="20">
        <v>178</v>
      </c>
      <c r="I27" s="20">
        <v>82.9</v>
      </c>
      <c r="J27" s="19">
        <f t="shared" si="1"/>
        <v>68.76</v>
      </c>
      <c r="K27" s="19"/>
    </row>
    <row r="28" s="1" customFormat="1" ht="30" customHeight="1" spans="1:11">
      <c r="A28" s="12">
        <v>25</v>
      </c>
      <c r="B28" s="18" t="s">
        <v>90</v>
      </c>
      <c r="C28" s="15" t="s">
        <v>20</v>
      </c>
      <c r="D28" s="18" t="s">
        <v>91</v>
      </c>
      <c r="E28" s="18" t="s">
        <v>92</v>
      </c>
      <c r="F28" s="21" t="s">
        <v>82</v>
      </c>
      <c r="G28" s="21" t="s">
        <v>93</v>
      </c>
      <c r="H28" s="20">
        <v>169.9</v>
      </c>
      <c r="I28" s="20">
        <v>79.7</v>
      </c>
      <c r="J28" s="19">
        <f t="shared" si="1"/>
        <v>65.86</v>
      </c>
      <c r="K28" s="19"/>
    </row>
    <row r="29" s="1" customFormat="1" ht="30" customHeight="1" spans="1:11">
      <c r="A29" s="12">
        <v>26</v>
      </c>
      <c r="B29" s="18" t="s">
        <v>94</v>
      </c>
      <c r="C29" s="18" t="s">
        <v>20</v>
      </c>
      <c r="D29" s="18" t="s">
        <v>95</v>
      </c>
      <c r="E29" s="18" t="s">
        <v>96</v>
      </c>
      <c r="F29" s="18" t="s">
        <v>82</v>
      </c>
      <c r="G29" s="18" t="s">
        <v>97</v>
      </c>
      <c r="H29" s="20">
        <v>206</v>
      </c>
      <c r="I29" s="20">
        <v>83.12</v>
      </c>
      <c r="J29" s="19">
        <f t="shared" si="1"/>
        <v>74.448</v>
      </c>
      <c r="K29" s="19"/>
    </row>
    <row r="30" s="1" customFormat="1" ht="30" customHeight="1" spans="1:11">
      <c r="A30" s="12">
        <v>27</v>
      </c>
      <c r="B30" s="18" t="s">
        <v>98</v>
      </c>
      <c r="C30" s="18" t="s">
        <v>20</v>
      </c>
      <c r="D30" s="18" t="s">
        <v>99</v>
      </c>
      <c r="E30" s="18" t="s">
        <v>96</v>
      </c>
      <c r="F30" s="18" t="s">
        <v>82</v>
      </c>
      <c r="G30" s="18" t="s">
        <v>97</v>
      </c>
      <c r="H30" s="20">
        <v>197.1</v>
      </c>
      <c r="I30" s="20">
        <v>83.65</v>
      </c>
      <c r="J30" s="19">
        <f t="shared" si="1"/>
        <v>72.88</v>
      </c>
      <c r="K30" s="19"/>
    </row>
    <row r="31" s="1" customFormat="1" ht="30" customHeight="1" spans="1:11">
      <c r="A31" s="12">
        <v>28</v>
      </c>
      <c r="B31" s="18" t="s">
        <v>100</v>
      </c>
      <c r="C31" s="18" t="s">
        <v>20</v>
      </c>
      <c r="D31" s="18" t="s">
        <v>101</v>
      </c>
      <c r="E31" s="18" t="s">
        <v>102</v>
      </c>
      <c r="F31" s="18" t="s">
        <v>82</v>
      </c>
      <c r="G31" s="18" t="s">
        <v>103</v>
      </c>
      <c r="H31" s="20">
        <v>208.7</v>
      </c>
      <c r="I31" s="20">
        <v>86.07</v>
      </c>
      <c r="J31" s="19">
        <f t="shared" si="1"/>
        <v>76.168</v>
      </c>
      <c r="K31" s="19"/>
    </row>
    <row r="32" s="1" customFormat="1" ht="30" customHeight="1" spans="1:11">
      <c r="A32" s="12">
        <v>29</v>
      </c>
      <c r="B32" s="18" t="s">
        <v>104</v>
      </c>
      <c r="C32" s="18" t="s">
        <v>14</v>
      </c>
      <c r="D32" s="18" t="s">
        <v>105</v>
      </c>
      <c r="E32" s="18" t="s">
        <v>106</v>
      </c>
      <c r="F32" s="18" t="s">
        <v>82</v>
      </c>
      <c r="G32" s="18" t="s">
        <v>107</v>
      </c>
      <c r="H32" s="20">
        <v>190.1</v>
      </c>
      <c r="I32" s="20">
        <v>83.8</v>
      </c>
      <c r="J32" s="19">
        <f t="shared" si="1"/>
        <v>71.54</v>
      </c>
      <c r="K32" s="19"/>
    </row>
    <row r="33" s="1" customFormat="1" ht="30" customHeight="1" spans="1:11">
      <c r="A33" s="12">
        <v>30</v>
      </c>
      <c r="B33" s="22" t="s">
        <v>108</v>
      </c>
      <c r="C33" s="18" t="s">
        <v>20</v>
      </c>
      <c r="D33" s="23" t="s">
        <v>109</v>
      </c>
      <c r="E33" s="23" t="s">
        <v>110</v>
      </c>
      <c r="F33" s="18" t="s">
        <v>82</v>
      </c>
      <c r="G33" s="18" t="s">
        <v>111</v>
      </c>
      <c r="H33" s="24">
        <v>190</v>
      </c>
      <c r="I33" s="24">
        <v>85.27</v>
      </c>
      <c r="J33" s="19">
        <f t="shared" si="1"/>
        <v>72.108</v>
      </c>
      <c r="K33" s="19"/>
    </row>
    <row r="34" s="1" customFormat="1" ht="30" customHeight="1" spans="1:11">
      <c r="A34" s="12">
        <v>31</v>
      </c>
      <c r="B34" s="25" t="s">
        <v>112</v>
      </c>
      <c r="C34" s="25" t="s">
        <v>20</v>
      </c>
      <c r="D34" s="25" t="s">
        <v>113</v>
      </c>
      <c r="E34" s="25" t="s">
        <v>114</v>
      </c>
      <c r="F34" s="25" t="s">
        <v>115</v>
      </c>
      <c r="G34" s="25" t="s">
        <v>116</v>
      </c>
      <c r="H34" s="26">
        <v>167</v>
      </c>
      <c r="I34" s="26">
        <v>84.3</v>
      </c>
      <c r="J34" s="19">
        <f t="shared" si="1"/>
        <v>67.12</v>
      </c>
      <c r="K34" s="19"/>
    </row>
    <row r="35" s="1" customFormat="1" ht="38.25" customHeight="1" spans="1:11">
      <c r="A35" s="12">
        <v>32</v>
      </c>
      <c r="B35" s="25" t="s">
        <v>117</v>
      </c>
      <c r="C35" s="25" t="s">
        <v>14</v>
      </c>
      <c r="D35" s="25" t="s">
        <v>118</v>
      </c>
      <c r="E35" s="25" t="s">
        <v>114</v>
      </c>
      <c r="F35" s="25" t="s">
        <v>115</v>
      </c>
      <c r="G35" s="25" t="s">
        <v>116</v>
      </c>
      <c r="H35" s="26">
        <v>169.7</v>
      </c>
      <c r="I35" s="26">
        <v>80.27</v>
      </c>
      <c r="J35" s="19">
        <f t="shared" si="1"/>
        <v>66.048</v>
      </c>
      <c r="K35" s="19"/>
    </row>
    <row r="36" s="1" customFormat="1" ht="37.5" customHeight="1" spans="1:11">
      <c r="A36" s="12">
        <v>33</v>
      </c>
      <c r="B36" s="25" t="s">
        <v>119</v>
      </c>
      <c r="C36" s="25" t="s">
        <v>14</v>
      </c>
      <c r="D36" s="25" t="s">
        <v>120</v>
      </c>
      <c r="E36" s="25" t="s">
        <v>114</v>
      </c>
      <c r="F36" s="25" t="s">
        <v>115</v>
      </c>
      <c r="G36" s="25" t="s">
        <v>116</v>
      </c>
      <c r="H36" s="26">
        <v>162.3</v>
      </c>
      <c r="I36" s="26">
        <v>81.93</v>
      </c>
      <c r="J36" s="19">
        <f t="shared" si="1"/>
        <v>65.232</v>
      </c>
      <c r="K36" s="19"/>
    </row>
    <row r="37" s="1" customFormat="1" ht="37.5" customHeight="1" spans="1:11">
      <c r="A37" s="12">
        <v>34</v>
      </c>
      <c r="B37" s="25" t="s">
        <v>121</v>
      </c>
      <c r="C37" s="25" t="s">
        <v>14</v>
      </c>
      <c r="D37" s="25" t="s">
        <v>122</v>
      </c>
      <c r="E37" s="25" t="s">
        <v>123</v>
      </c>
      <c r="F37" s="25" t="s">
        <v>115</v>
      </c>
      <c r="G37" s="25" t="s">
        <v>116</v>
      </c>
      <c r="H37" s="27">
        <v>182.5</v>
      </c>
      <c r="I37" s="27">
        <v>82.78</v>
      </c>
      <c r="J37" s="27">
        <f t="shared" si="1"/>
        <v>69.612</v>
      </c>
      <c r="K37" s="27"/>
    </row>
    <row r="38" s="1" customFormat="1" ht="30" customHeight="1" spans="1:11">
      <c r="A38" s="12">
        <v>35</v>
      </c>
      <c r="B38" s="25" t="s">
        <v>124</v>
      </c>
      <c r="C38" s="25" t="s">
        <v>14</v>
      </c>
      <c r="D38" s="25" t="s">
        <v>125</v>
      </c>
      <c r="E38" s="25" t="s">
        <v>123</v>
      </c>
      <c r="F38" s="25" t="s">
        <v>115</v>
      </c>
      <c r="G38" s="25" t="s">
        <v>116</v>
      </c>
      <c r="H38" s="27">
        <v>187.6</v>
      </c>
      <c r="I38" s="27">
        <v>75.78</v>
      </c>
      <c r="J38" s="27">
        <f t="shared" ref="J38:J42" si="2">H38*(60/300)+I38*(40/100)</f>
        <v>67.832</v>
      </c>
      <c r="K38" s="27"/>
    </row>
    <row r="39" s="1" customFormat="1" ht="30" customHeight="1" spans="1:11">
      <c r="A39" s="12">
        <v>36</v>
      </c>
      <c r="B39" s="25" t="s">
        <v>126</v>
      </c>
      <c r="C39" s="25" t="s">
        <v>14</v>
      </c>
      <c r="D39" s="25" t="s">
        <v>127</v>
      </c>
      <c r="E39" s="25" t="s">
        <v>123</v>
      </c>
      <c r="F39" s="25" t="s">
        <v>115</v>
      </c>
      <c r="G39" s="25" t="s">
        <v>116</v>
      </c>
      <c r="H39" s="27">
        <v>162.9</v>
      </c>
      <c r="I39" s="27">
        <v>79.53</v>
      </c>
      <c r="J39" s="27">
        <f t="shared" si="2"/>
        <v>64.392</v>
      </c>
      <c r="K39" s="27"/>
    </row>
    <row r="40" s="1" customFormat="1" ht="30" customHeight="1" spans="1:11">
      <c r="A40" s="12">
        <v>37</v>
      </c>
      <c r="B40" s="25" t="s">
        <v>128</v>
      </c>
      <c r="C40" s="25" t="s">
        <v>20</v>
      </c>
      <c r="D40" s="25" t="s">
        <v>129</v>
      </c>
      <c r="E40" s="25" t="s">
        <v>123</v>
      </c>
      <c r="F40" s="25" t="s">
        <v>115</v>
      </c>
      <c r="G40" s="25" t="s">
        <v>116</v>
      </c>
      <c r="H40" s="27">
        <v>164.2</v>
      </c>
      <c r="I40" s="27">
        <v>77.82</v>
      </c>
      <c r="J40" s="27">
        <f t="shared" si="2"/>
        <v>63.968</v>
      </c>
      <c r="K40" s="27"/>
    </row>
    <row r="41" s="1" customFormat="1" ht="30" customHeight="1" spans="1:11">
      <c r="A41" s="12">
        <v>38</v>
      </c>
      <c r="B41" s="25" t="s">
        <v>130</v>
      </c>
      <c r="C41" s="25" t="s">
        <v>20</v>
      </c>
      <c r="D41" s="25" t="s">
        <v>131</v>
      </c>
      <c r="E41" s="25" t="s">
        <v>123</v>
      </c>
      <c r="F41" s="25" t="s">
        <v>115</v>
      </c>
      <c r="G41" s="25" t="s">
        <v>116</v>
      </c>
      <c r="H41" s="27">
        <v>153.8</v>
      </c>
      <c r="I41" s="27">
        <v>80.95</v>
      </c>
      <c r="J41" s="27">
        <f t="shared" si="2"/>
        <v>63.14</v>
      </c>
      <c r="K41" s="27"/>
    </row>
    <row r="42" s="1" customFormat="1" ht="30" customHeight="1" spans="1:11">
      <c r="A42" s="12">
        <v>39</v>
      </c>
      <c r="B42" s="25" t="s">
        <v>132</v>
      </c>
      <c r="C42" s="25" t="s">
        <v>20</v>
      </c>
      <c r="D42" s="25" t="s">
        <v>133</v>
      </c>
      <c r="E42" s="25" t="s">
        <v>123</v>
      </c>
      <c r="F42" s="25" t="s">
        <v>115</v>
      </c>
      <c r="G42" s="25" t="s">
        <v>116</v>
      </c>
      <c r="H42" s="27">
        <v>148.4</v>
      </c>
      <c r="I42" s="27">
        <v>80.47</v>
      </c>
      <c r="J42" s="27">
        <f t="shared" si="2"/>
        <v>61.868</v>
      </c>
      <c r="K42" s="27"/>
    </row>
    <row r="43" s="1" customFormat="1" ht="30" customHeight="1" spans="1:11">
      <c r="A43" s="12">
        <v>40</v>
      </c>
      <c r="B43" s="25" t="s">
        <v>134</v>
      </c>
      <c r="C43" s="25" t="s">
        <v>20</v>
      </c>
      <c r="D43" s="25" t="s">
        <v>135</v>
      </c>
      <c r="E43" s="25" t="s">
        <v>136</v>
      </c>
      <c r="F43" s="25" t="s">
        <v>115</v>
      </c>
      <c r="G43" s="25" t="s">
        <v>137</v>
      </c>
      <c r="H43" s="27">
        <v>183.6</v>
      </c>
      <c r="I43" s="27">
        <v>81.53</v>
      </c>
      <c r="J43" s="27">
        <f t="shared" ref="J43:J47" si="3">H43*(60/300)+I43*(40/100)</f>
        <v>69.332</v>
      </c>
      <c r="K43" s="27"/>
    </row>
    <row r="44" s="1" customFormat="1" ht="30" customHeight="1" spans="1:11">
      <c r="A44" s="12">
        <v>41</v>
      </c>
      <c r="B44" s="25" t="s">
        <v>138</v>
      </c>
      <c r="C44" s="25" t="s">
        <v>14</v>
      </c>
      <c r="D44" s="25" t="s">
        <v>139</v>
      </c>
      <c r="E44" s="25" t="s">
        <v>140</v>
      </c>
      <c r="F44" s="28" t="s">
        <v>115</v>
      </c>
      <c r="G44" s="25" t="s">
        <v>141</v>
      </c>
      <c r="H44" s="27">
        <v>189.4</v>
      </c>
      <c r="I44" s="27">
        <v>84.5</v>
      </c>
      <c r="J44" s="27">
        <f t="shared" si="3"/>
        <v>71.68</v>
      </c>
      <c r="K44" s="27"/>
    </row>
    <row r="45" s="1" customFormat="1" ht="30" customHeight="1" spans="1:11">
      <c r="A45" s="12">
        <v>42</v>
      </c>
      <c r="B45" s="25" t="s">
        <v>142</v>
      </c>
      <c r="C45" s="25" t="s">
        <v>14</v>
      </c>
      <c r="D45" s="25" t="s">
        <v>143</v>
      </c>
      <c r="E45" s="25" t="s">
        <v>140</v>
      </c>
      <c r="F45" s="29"/>
      <c r="G45" s="25" t="s">
        <v>141</v>
      </c>
      <c r="H45" s="27">
        <v>185</v>
      </c>
      <c r="I45" s="27">
        <v>82.97</v>
      </c>
      <c r="J45" s="27">
        <f t="shared" si="3"/>
        <v>70.188</v>
      </c>
      <c r="K45" s="27"/>
    </row>
    <row r="46" s="1" customFormat="1" ht="30" customHeight="1" spans="1:11">
      <c r="A46" s="12">
        <v>43</v>
      </c>
      <c r="B46" s="25" t="s">
        <v>144</v>
      </c>
      <c r="C46" s="25" t="s">
        <v>20</v>
      </c>
      <c r="D46" s="25" t="s">
        <v>145</v>
      </c>
      <c r="E46" s="25" t="s">
        <v>146</v>
      </c>
      <c r="F46" s="25" t="s">
        <v>115</v>
      </c>
      <c r="G46" s="25" t="s">
        <v>147</v>
      </c>
      <c r="H46" s="27">
        <v>184.3</v>
      </c>
      <c r="I46" s="27">
        <v>80.7</v>
      </c>
      <c r="J46" s="27">
        <f t="shared" si="3"/>
        <v>69.14</v>
      </c>
      <c r="K46" s="27"/>
    </row>
    <row r="47" s="1" customFormat="1" ht="30" customHeight="1" spans="1:11">
      <c r="A47" s="12">
        <v>44</v>
      </c>
      <c r="B47" s="25" t="s">
        <v>148</v>
      </c>
      <c r="C47" s="25" t="s">
        <v>14</v>
      </c>
      <c r="D47" s="25" t="s">
        <v>149</v>
      </c>
      <c r="E47" s="25" t="s">
        <v>150</v>
      </c>
      <c r="F47" s="25" t="s">
        <v>115</v>
      </c>
      <c r="G47" s="25" t="s">
        <v>151</v>
      </c>
      <c r="H47" s="27">
        <v>167.6</v>
      </c>
      <c r="I47" s="27">
        <v>80.83</v>
      </c>
      <c r="J47" s="27">
        <f t="shared" si="3"/>
        <v>65.852</v>
      </c>
      <c r="K47" s="27"/>
    </row>
    <row r="48" s="1" customFormat="1" ht="30" customHeight="1" spans="1:11">
      <c r="A48" s="12">
        <v>45</v>
      </c>
      <c r="B48" s="25" t="s">
        <v>152</v>
      </c>
      <c r="C48" s="25" t="s">
        <v>14</v>
      </c>
      <c r="D48" s="25" t="s">
        <v>153</v>
      </c>
      <c r="E48" s="25" t="s">
        <v>154</v>
      </c>
      <c r="F48" s="25" t="s">
        <v>155</v>
      </c>
      <c r="G48" s="25" t="s">
        <v>116</v>
      </c>
      <c r="H48" s="27">
        <v>166.1</v>
      </c>
      <c r="I48" s="27">
        <v>80.57</v>
      </c>
      <c r="J48" s="27">
        <f t="shared" ref="J48:J52" si="4">H48*(60/300)+I48*(40/100)</f>
        <v>65.448</v>
      </c>
      <c r="K48" s="27"/>
    </row>
    <row r="49" s="1" customFormat="1" ht="30" customHeight="1" spans="1:11">
      <c r="A49" s="12">
        <v>46</v>
      </c>
      <c r="B49" s="25" t="s">
        <v>156</v>
      </c>
      <c r="C49" s="25" t="s">
        <v>14</v>
      </c>
      <c r="D49" s="25" t="s">
        <v>157</v>
      </c>
      <c r="E49" s="25" t="s">
        <v>154</v>
      </c>
      <c r="F49" s="25" t="s">
        <v>155</v>
      </c>
      <c r="G49" s="25" t="s">
        <v>116</v>
      </c>
      <c r="H49" s="27">
        <v>152.3</v>
      </c>
      <c r="I49" s="27">
        <v>84.47</v>
      </c>
      <c r="J49" s="27">
        <f t="shared" si="4"/>
        <v>64.248</v>
      </c>
      <c r="K49" s="27"/>
    </row>
    <row r="50" s="1" customFormat="1" ht="42.75" customHeight="1" spans="1:11">
      <c r="A50" s="12">
        <v>47</v>
      </c>
      <c r="B50" s="25" t="s">
        <v>158</v>
      </c>
      <c r="C50" s="25" t="s">
        <v>20</v>
      </c>
      <c r="D50" s="25" t="s">
        <v>159</v>
      </c>
      <c r="E50" s="25" t="s">
        <v>154</v>
      </c>
      <c r="F50" s="25" t="s">
        <v>155</v>
      </c>
      <c r="G50" s="25" t="s">
        <v>116</v>
      </c>
      <c r="H50" s="27">
        <v>154.2</v>
      </c>
      <c r="I50" s="27">
        <v>79.92</v>
      </c>
      <c r="J50" s="27">
        <f t="shared" si="4"/>
        <v>62.808</v>
      </c>
      <c r="K50" s="27"/>
    </row>
    <row r="51" s="1" customFormat="1" ht="43.5" customHeight="1" spans="1:11">
      <c r="A51" s="12">
        <v>48</v>
      </c>
      <c r="B51" s="25" t="s">
        <v>160</v>
      </c>
      <c r="C51" s="25" t="s">
        <v>20</v>
      </c>
      <c r="D51" s="25" t="s">
        <v>161</v>
      </c>
      <c r="E51" s="25" t="s">
        <v>154</v>
      </c>
      <c r="F51" s="25" t="s">
        <v>155</v>
      </c>
      <c r="G51" s="25" t="s">
        <v>116</v>
      </c>
      <c r="H51" s="27">
        <v>149.7</v>
      </c>
      <c r="I51" s="27">
        <v>80.65</v>
      </c>
      <c r="J51" s="27">
        <f t="shared" si="4"/>
        <v>62.2</v>
      </c>
      <c r="K51" s="27"/>
    </row>
    <row r="52" s="1" customFormat="1" ht="39" customHeight="1" spans="1:11">
      <c r="A52" s="12">
        <v>49</v>
      </c>
      <c r="B52" s="25" t="s">
        <v>162</v>
      </c>
      <c r="C52" s="25" t="s">
        <v>14</v>
      </c>
      <c r="D52" s="25" t="s">
        <v>163</v>
      </c>
      <c r="E52" s="25" t="s">
        <v>164</v>
      </c>
      <c r="F52" s="25" t="s">
        <v>155</v>
      </c>
      <c r="G52" s="25" t="s">
        <v>74</v>
      </c>
      <c r="H52" s="27">
        <v>127.8</v>
      </c>
      <c r="I52" s="27">
        <v>77.27</v>
      </c>
      <c r="J52" s="31">
        <f t="shared" si="4"/>
        <v>56.468</v>
      </c>
      <c r="K52" s="31"/>
    </row>
    <row r="53" s="1" customFormat="1" ht="30" customHeight="1" spans="1:11">
      <c r="A53" s="12">
        <v>50</v>
      </c>
      <c r="B53" s="25" t="s">
        <v>165</v>
      </c>
      <c r="C53" s="25" t="s">
        <v>20</v>
      </c>
      <c r="D53" s="25" t="s">
        <v>166</v>
      </c>
      <c r="E53" s="25" t="s">
        <v>167</v>
      </c>
      <c r="F53" s="25" t="s">
        <v>155</v>
      </c>
      <c r="G53" s="25" t="s">
        <v>67</v>
      </c>
      <c r="H53" s="27">
        <v>164.9</v>
      </c>
      <c r="I53" s="27">
        <v>84.35</v>
      </c>
      <c r="J53" s="31">
        <f t="shared" ref="J53:J58" si="5">H53*(60/300)+I53*(40/100)</f>
        <v>66.72</v>
      </c>
      <c r="K53" s="31"/>
    </row>
    <row r="54" s="1" customFormat="1" ht="30" customHeight="1" spans="1:11">
      <c r="A54" s="12">
        <v>51</v>
      </c>
      <c r="B54" s="25" t="s">
        <v>168</v>
      </c>
      <c r="C54" s="25" t="s">
        <v>20</v>
      </c>
      <c r="D54" s="25" t="s">
        <v>169</v>
      </c>
      <c r="E54" s="25" t="s">
        <v>170</v>
      </c>
      <c r="F54" s="25" t="s">
        <v>155</v>
      </c>
      <c r="G54" s="25" t="s">
        <v>171</v>
      </c>
      <c r="H54" s="27">
        <v>170.1</v>
      </c>
      <c r="I54" s="27">
        <v>87.07</v>
      </c>
      <c r="J54" s="31">
        <f t="shared" si="5"/>
        <v>68.848</v>
      </c>
      <c r="K54" s="31"/>
    </row>
    <row r="55" s="1" customFormat="1" ht="30" customHeight="1" spans="1:11">
      <c r="A55" s="12">
        <v>52</v>
      </c>
      <c r="B55" s="25" t="s">
        <v>172</v>
      </c>
      <c r="C55" s="25" t="s">
        <v>20</v>
      </c>
      <c r="D55" s="25" t="s">
        <v>173</v>
      </c>
      <c r="E55" s="25" t="s">
        <v>174</v>
      </c>
      <c r="F55" s="25" t="s">
        <v>175</v>
      </c>
      <c r="G55" s="25" t="s">
        <v>176</v>
      </c>
      <c r="H55" s="27">
        <v>147.9</v>
      </c>
      <c r="I55" s="27">
        <v>84.77</v>
      </c>
      <c r="J55" s="31">
        <f t="shared" si="5"/>
        <v>63.488</v>
      </c>
      <c r="K55" s="31"/>
    </row>
    <row r="56" s="1" customFormat="1" ht="30" customHeight="1" spans="1:11">
      <c r="A56" s="12">
        <v>53</v>
      </c>
      <c r="B56" s="25" t="s">
        <v>177</v>
      </c>
      <c r="C56" s="25" t="s">
        <v>14</v>
      </c>
      <c r="D56" s="25" t="s">
        <v>178</v>
      </c>
      <c r="E56" s="25" t="s">
        <v>179</v>
      </c>
      <c r="F56" s="25" t="s">
        <v>175</v>
      </c>
      <c r="G56" s="25" t="s">
        <v>180</v>
      </c>
      <c r="H56" s="27">
        <v>150.3</v>
      </c>
      <c r="I56" s="27">
        <v>81.08</v>
      </c>
      <c r="J56" s="31">
        <f t="shared" si="5"/>
        <v>62.492</v>
      </c>
      <c r="K56" s="31"/>
    </row>
    <row r="57" s="1" customFormat="1" ht="30" customHeight="1" spans="1:11">
      <c r="A57" s="12">
        <v>54</v>
      </c>
      <c r="B57" s="30" t="s">
        <v>181</v>
      </c>
      <c r="C57" s="30" t="s">
        <v>14</v>
      </c>
      <c r="D57" s="30" t="s">
        <v>182</v>
      </c>
      <c r="E57" s="30" t="s">
        <v>183</v>
      </c>
      <c r="F57" s="30" t="s">
        <v>184</v>
      </c>
      <c r="G57" s="30" t="s">
        <v>185</v>
      </c>
      <c r="H57" s="31">
        <v>106.7</v>
      </c>
      <c r="I57" s="31">
        <v>71.68</v>
      </c>
      <c r="J57" s="31">
        <f t="shared" si="5"/>
        <v>50.012</v>
      </c>
      <c r="K57" s="31"/>
    </row>
    <row r="58" s="1" customFormat="1" ht="30" customHeight="1" spans="1:11">
      <c r="A58" s="12">
        <v>55</v>
      </c>
      <c r="B58" s="30" t="s">
        <v>186</v>
      </c>
      <c r="C58" s="25" t="s">
        <v>20</v>
      </c>
      <c r="D58" s="30" t="s">
        <v>187</v>
      </c>
      <c r="E58" s="30" t="s">
        <v>188</v>
      </c>
      <c r="F58" s="30" t="s">
        <v>189</v>
      </c>
      <c r="G58" s="30" t="s">
        <v>185</v>
      </c>
      <c r="H58" s="31">
        <v>128.2</v>
      </c>
      <c r="I58" s="31">
        <v>77.55</v>
      </c>
      <c r="J58" s="31">
        <f t="shared" si="5"/>
        <v>56.66</v>
      </c>
      <c r="K58" s="31"/>
    </row>
    <row r="59" s="1" customFormat="1" ht="30" customHeight="1" spans="1:11">
      <c r="A59" s="12">
        <v>56</v>
      </c>
      <c r="B59" s="25" t="s">
        <v>190</v>
      </c>
      <c r="C59" s="25" t="s">
        <v>20</v>
      </c>
      <c r="D59" s="25" t="s">
        <v>191</v>
      </c>
      <c r="E59" s="25" t="s">
        <v>192</v>
      </c>
      <c r="F59" s="25" t="s">
        <v>193</v>
      </c>
      <c r="G59" s="25" t="s">
        <v>137</v>
      </c>
      <c r="H59" s="27">
        <v>135.1</v>
      </c>
      <c r="I59" s="27">
        <v>81.87</v>
      </c>
      <c r="J59" s="31">
        <f t="shared" ref="J59:J61" si="6">H59*(60/300)+I59*(40/100)</f>
        <v>59.768</v>
      </c>
      <c r="K59" s="31"/>
    </row>
    <row r="60" s="1" customFormat="1" ht="30" customHeight="1" spans="1:11">
      <c r="A60" s="12">
        <v>57</v>
      </c>
      <c r="B60" s="15" t="s">
        <v>194</v>
      </c>
      <c r="C60" s="15" t="s">
        <v>20</v>
      </c>
      <c r="D60" s="15" t="s">
        <v>195</v>
      </c>
      <c r="E60" s="15" t="s">
        <v>196</v>
      </c>
      <c r="F60" s="32" t="s">
        <v>197</v>
      </c>
      <c r="G60" s="32" t="s">
        <v>198</v>
      </c>
      <c r="H60" s="17">
        <v>172.9</v>
      </c>
      <c r="I60" s="17">
        <v>87.6</v>
      </c>
      <c r="J60" s="31">
        <f t="shared" si="6"/>
        <v>69.62</v>
      </c>
      <c r="K60" s="31"/>
    </row>
    <row r="61" s="1" customFormat="1" ht="30" customHeight="1" spans="1:11">
      <c r="A61" s="12">
        <v>58</v>
      </c>
      <c r="B61" s="15" t="s">
        <v>199</v>
      </c>
      <c r="C61" s="15" t="s">
        <v>20</v>
      </c>
      <c r="D61" s="15" t="s">
        <v>200</v>
      </c>
      <c r="E61" s="15" t="s">
        <v>201</v>
      </c>
      <c r="F61" s="32" t="s">
        <v>197</v>
      </c>
      <c r="G61" s="32" t="s">
        <v>202</v>
      </c>
      <c r="H61" s="17">
        <v>180.6</v>
      </c>
      <c r="I61" s="17">
        <v>87.35</v>
      </c>
      <c r="J61" s="31">
        <f t="shared" si="6"/>
        <v>71.06</v>
      </c>
      <c r="K61" s="31"/>
    </row>
  </sheetData>
  <sortState ref="B106:K108">
    <sortCondition ref="J106:J108" descending="1"/>
  </sortState>
  <mergeCells count="3">
    <mergeCell ref="A1:B1"/>
    <mergeCell ref="A2:K2"/>
    <mergeCell ref="F44:F45"/>
  </mergeCells>
  <printOptions horizontalCentered="1"/>
  <pageMargins left="0.31496062992126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吴烽</dc:creator>
  <cp:lastModifiedBy>ぺ灬cc果冻ル</cp:lastModifiedBy>
  <dcterms:created xsi:type="dcterms:W3CDTF">2020-02-27T02:48:00Z</dcterms:created>
  <cp:lastPrinted>2020-07-21T08:42:00Z</cp:lastPrinted>
  <dcterms:modified xsi:type="dcterms:W3CDTF">2020-07-22T08:22:25Z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